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520" windowHeight="11640" tabRatio="817" activeTab="3"/>
  </bookViews>
  <sheets>
    <sheet name="Кіші топ" sheetId="15" r:id="rId1"/>
    <sheet name="Ортаңғы топ " sheetId="10" r:id="rId2"/>
    <sheet name="Ересек топ" sheetId="11" r:id="rId3"/>
    <sheet name="МДҰ әдіскерінің жинағы" sheetId="16" r:id="rId4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6"/>
  <c r="S12" s="1"/>
  <c r="T12"/>
  <c r="U12" s="1"/>
  <c r="V12"/>
  <c r="W12" s="1"/>
  <c r="R13"/>
  <c r="S13" s="1"/>
  <c r="T13"/>
  <c r="U13" s="1"/>
  <c r="V13"/>
  <c r="W13" s="1"/>
  <c r="V10"/>
  <c r="W10" s="1"/>
  <c r="V11"/>
  <c r="W11" s="1"/>
  <c r="T10"/>
  <c r="U10" s="1"/>
  <c r="T11"/>
  <c r="U11" s="1"/>
  <c r="R10"/>
  <c r="S10" s="1"/>
  <c r="R11"/>
  <c r="S11" s="1"/>
  <c r="C14"/>
  <c r="D14"/>
  <c r="E14"/>
  <c r="F14"/>
  <c r="G14"/>
  <c r="H14"/>
  <c r="I14"/>
  <c r="J14"/>
  <c r="K14"/>
  <c r="L14"/>
  <c r="M14"/>
  <c r="N14"/>
  <c r="O14"/>
  <c r="P14"/>
  <c r="Q14"/>
  <c r="B14"/>
  <c r="Q15" l="1"/>
  <c r="P15"/>
  <c r="O15"/>
  <c r="N15"/>
  <c r="M15"/>
  <c r="L15"/>
  <c r="K15"/>
  <c r="J15"/>
  <c r="I15"/>
  <c r="H15"/>
  <c r="G15"/>
  <c r="F15"/>
  <c r="E15"/>
  <c r="D15"/>
  <c r="C15"/>
  <c r="Q17" i="10"/>
  <c r="R17"/>
  <c r="S17"/>
  <c r="T17"/>
  <c r="U17"/>
  <c r="V17"/>
  <c r="W17"/>
  <c r="X17"/>
  <c r="Y17"/>
  <c r="V9" i="16"/>
  <c r="W9" s="1"/>
  <c r="T9"/>
  <c r="U9" s="1"/>
  <c r="R9"/>
  <c r="S9" s="1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F17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F18" i="15" l="1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G18" i="11"/>
  <c r="B15" i="16"/>
  <c r="E18" i="11"/>
  <c r="D18"/>
  <c r="F18"/>
</calcChain>
</file>

<file path=xl/sharedStrings.xml><?xml version="1.0" encoding="utf-8"?>
<sst xmlns="http://schemas.openxmlformats.org/spreadsheetml/2006/main" count="203" uniqueCount="56">
  <si>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</si>
  <si>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</si>
  <si>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</si>
  <si>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</si>
  <si>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</si>
  <si>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</si>
  <si>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</si>
  <si>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</si>
  <si>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</si>
  <si>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</si>
  <si>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</si>
  <si>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</si>
  <si>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</si>
  <si>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</si>
  <si>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</si>
  <si>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</si>
  <si>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</si>
  <si>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</si>
  <si>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</si>
  <si>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</si>
  <si>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</si>
  <si>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</si>
  <si>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</si>
  <si>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</si>
  <si>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</si>
  <si>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</si>
  <si>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</si>
  <si>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</si>
  <si>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</si>
  <si>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</si>
  <si>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Оқыту тілі_____________________________________________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</si>
  <si>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</si>
  <si>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</si>
  <si>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</si>
  <si>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</si>
  <si>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</si>
  <si>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</si>
  <si>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</si>
  <si>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</si>
  <si>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</t>
  </si>
  <si>
    <t>Мекен-жайы______________________________________</t>
  </si>
  <si>
    <t>БАРЛЫҒЫ</t>
  </si>
  <si>
    <t xml:space="preserve">Жас ерекшелік топтары </t>
  </si>
  <si>
    <t>Бәйтерек"кіші тобы</t>
  </si>
  <si>
    <t>Амангожина Асем</t>
  </si>
  <si>
    <t>Исаева Құралай</t>
  </si>
  <si>
    <t>Айгөлек ортаңғы топ</t>
  </si>
  <si>
    <t>Дүзбаева Тұрсынай</t>
  </si>
  <si>
    <t>Қаржаубаева Ақерке</t>
  </si>
  <si>
    <t>Балбөбек ересек топ</t>
  </si>
  <si>
    <t>Шаштыбаева Клара</t>
  </si>
  <si>
    <t>Боранова Жазира</t>
  </si>
  <si>
    <t>Әдіскерінің аты-жөні:Бекмурзина Гульнара Жаксылыковна</t>
  </si>
  <si>
    <t>МДҰ атауы:ЖШС "Нұр-Тілек"бөбекжай-бақшасы</t>
  </si>
  <si>
    <t>Мекен-жайы:Есет батыр №21</t>
  </si>
  <si>
    <t>Оқыту тілі:Қазақ тілі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</si>
</sst>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E8" sqref="E8:E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53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75">
      <c r="A3" s="3"/>
      <c r="B3" s="35" t="s">
        <v>52</v>
      </c>
      <c r="C3" s="35"/>
      <c r="D3" s="35"/>
      <c r="E3" s="35"/>
      <c r="F3" s="35"/>
      <c r="G3" s="3"/>
      <c r="H3" s="3"/>
      <c r="I3" s="3"/>
      <c r="J3" s="3"/>
      <c r="K3" s="3"/>
      <c r="L3" s="35" t="s">
        <v>54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6" t="s">
        <v>55</v>
      </c>
      <c r="M4" s="36"/>
      <c r="N4" s="36"/>
      <c r="O4" s="36"/>
      <c r="P4" s="36"/>
      <c r="Q4" s="36"/>
      <c r="R4" s="36"/>
      <c r="S4" s="23"/>
      <c r="T4" s="20"/>
      <c r="U4" s="20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33" t="s">
        <v>8</v>
      </c>
      <c r="I7" s="33"/>
      <c r="J7" s="33"/>
      <c r="K7" s="33"/>
      <c r="L7" s="33"/>
      <c r="M7" s="33"/>
      <c r="N7" s="33" t="s">
        <v>6</v>
      </c>
      <c r="O7" s="33"/>
      <c r="P7" s="33"/>
      <c r="Q7" s="33" t="s">
        <v>9</v>
      </c>
      <c r="R7" s="33"/>
      <c r="S7" s="33"/>
      <c r="T7" s="33"/>
      <c r="U7" s="33"/>
      <c r="V7" s="33"/>
      <c r="W7" s="33" t="s">
        <v>7</v>
      </c>
      <c r="X7" s="33"/>
      <c r="Y7" s="33"/>
    </row>
    <row r="8" spans="1:25" ht="14.25" customHeight="1">
      <c r="A8" s="39"/>
      <c r="B8" s="33"/>
      <c r="C8" s="33"/>
      <c r="D8" s="33"/>
      <c r="E8" s="33" t="s">
        <v>15</v>
      </c>
      <c r="F8" s="33" t="s">
        <v>16</v>
      </c>
      <c r="G8" s="33" t="s">
        <v>17</v>
      </c>
      <c r="H8" s="33" t="s">
        <v>20</v>
      </c>
      <c r="I8" s="33"/>
      <c r="J8" s="33"/>
      <c r="K8" s="33" t="s">
        <v>21</v>
      </c>
      <c r="L8" s="33"/>
      <c r="M8" s="33"/>
      <c r="N8" s="33" t="s">
        <v>15</v>
      </c>
      <c r="O8" s="33" t="s">
        <v>16</v>
      </c>
      <c r="P8" s="33" t="s">
        <v>17</v>
      </c>
      <c r="Q8" s="33" t="s">
        <v>22</v>
      </c>
      <c r="R8" s="33"/>
      <c r="S8" s="33"/>
      <c r="T8" s="33" t="s">
        <v>23</v>
      </c>
      <c r="U8" s="33"/>
      <c r="V8" s="33"/>
      <c r="W8" s="1"/>
      <c r="X8" s="1"/>
      <c r="Y8" s="1"/>
    </row>
    <row r="9" spans="1:25" ht="128.25" customHeight="1">
      <c r="A9" s="39"/>
      <c r="B9" s="33"/>
      <c r="C9" s="33"/>
      <c r="D9" s="33"/>
      <c r="E9" s="33"/>
      <c r="F9" s="33"/>
      <c r="G9" s="3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3"/>
      <c r="O9" s="33"/>
      <c r="P9" s="3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31.5">
      <c r="A10" s="11">
        <v>1</v>
      </c>
      <c r="B10" s="32" t="s">
        <v>43</v>
      </c>
      <c r="C10" s="6" t="s">
        <v>44</v>
      </c>
      <c r="D10" s="11">
        <v>25</v>
      </c>
      <c r="E10" s="11">
        <v>20</v>
      </c>
      <c r="F10" s="11">
        <v>3</v>
      </c>
      <c r="G10" s="11">
        <v>2</v>
      </c>
      <c r="H10" s="11">
        <v>13</v>
      </c>
      <c r="I10" s="11">
        <v>9</v>
      </c>
      <c r="J10" s="11">
        <v>3</v>
      </c>
      <c r="K10" s="11">
        <v>17</v>
      </c>
      <c r="L10" s="11">
        <v>5</v>
      </c>
      <c r="M10" s="11">
        <v>3</v>
      </c>
      <c r="N10" s="11">
        <v>17</v>
      </c>
      <c r="O10" s="11">
        <v>5</v>
      </c>
      <c r="P10" s="11">
        <v>3</v>
      </c>
      <c r="Q10" s="11">
        <v>17</v>
      </c>
      <c r="R10" s="11">
        <v>5</v>
      </c>
      <c r="S10" s="11">
        <v>3</v>
      </c>
      <c r="T10" s="11">
        <v>17</v>
      </c>
      <c r="U10" s="11">
        <v>5</v>
      </c>
      <c r="V10" s="11">
        <v>3</v>
      </c>
      <c r="W10" s="11">
        <v>17</v>
      </c>
      <c r="X10" s="11">
        <v>5</v>
      </c>
      <c r="Y10" s="11">
        <v>3</v>
      </c>
    </row>
    <row r="11" spans="1:25" ht="15.75">
      <c r="A11" s="11">
        <v>2</v>
      </c>
      <c r="B11" s="6"/>
      <c r="C11" s="6" t="s">
        <v>45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38" t="s">
        <v>1</v>
      </c>
      <c r="B17" s="38"/>
      <c r="C17" s="38"/>
      <c r="D17" s="22">
        <f t="shared" ref="D17:Y17" si="0">SUM(D10:D16)</f>
        <v>25</v>
      </c>
      <c r="E17" s="11">
        <f t="shared" si="0"/>
        <v>20</v>
      </c>
      <c r="F17" s="11">
        <f t="shared" si="0"/>
        <v>3</v>
      </c>
      <c r="G17" s="11">
        <f t="shared" si="0"/>
        <v>2</v>
      </c>
      <c r="H17" s="11">
        <f t="shared" si="0"/>
        <v>13</v>
      </c>
      <c r="I17" s="11">
        <f t="shared" si="0"/>
        <v>9</v>
      </c>
      <c r="J17" s="11">
        <f t="shared" si="0"/>
        <v>3</v>
      </c>
      <c r="K17" s="11">
        <f t="shared" si="0"/>
        <v>17</v>
      </c>
      <c r="L17" s="11">
        <f t="shared" si="0"/>
        <v>5</v>
      </c>
      <c r="M17" s="11">
        <f t="shared" si="0"/>
        <v>3</v>
      </c>
      <c r="N17" s="11">
        <f t="shared" si="0"/>
        <v>17</v>
      </c>
      <c r="O17" s="11">
        <f t="shared" si="0"/>
        <v>5</v>
      </c>
      <c r="P17" s="11">
        <f t="shared" si="0"/>
        <v>3</v>
      </c>
      <c r="Q17" s="11">
        <f t="shared" si="0"/>
        <v>17</v>
      </c>
      <c r="R17" s="11">
        <f t="shared" si="0"/>
        <v>5</v>
      </c>
      <c r="S17" s="11">
        <f t="shared" si="0"/>
        <v>3</v>
      </c>
      <c r="T17" s="11">
        <f t="shared" si="0"/>
        <v>17</v>
      </c>
      <c r="U17" s="11">
        <f t="shared" si="0"/>
        <v>5</v>
      </c>
      <c r="V17" s="11">
        <f t="shared" si="0"/>
        <v>3</v>
      </c>
      <c r="W17" s="11">
        <f t="shared" si="0"/>
        <v>17</v>
      </c>
      <c r="X17" s="11">
        <f t="shared" si="0"/>
        <v>5</v>
      </c>
      <c r="Y17" s="11">
        <f t="shared" si="0"/>
        <v>3</v>
      </c>
    </row>
    <row r="18" spans="1:25" ht="15.75">
      <c r="A18" s="37" t="s">
        <v>11</v>
      </c>
      <c r="B18" s="37"/>
      <c r="C18" s="37"/>
      <c r="D18" s="29">
        <f>D17*100/D17</f>
        <v>100</v>
      </c>
      <c r="E18" s="6">
        <f>E17*100/D17</f>
        <v>80</v>
      </c>
      <c r="F18" s="6">
        <f>F17*100/D17</f>
        <v>12</v>
      </c>
      <c r="G18" s="6">
        <f>G17*100/D17</f>
        <v>8</v>
      </c>
      <c r="H18" s="6">
        <f>H17*100/D17</f>
        <v>52</v>
      </c>
      <c r="I18" s="6">
        <f>I17*100/D17</f>
        <v>36</v>
      </c>
      <c r="J18" s="6">
        <f>J17*100/D17</f>
        <v>12</v>
      </c>
      <c r="K18" s="6">
        <f>K17*100/D17</f>
        <v>68</v>
      </c>
      <c r="L18" s="6">
        <f>L17*100/D17</f>
        <v>20</v>
      </c>
      <c r="M18" s="6">
        <f>M17*100/D17</f>
        <v>12</v>
      </c>
      <c r="N18" s="6">
        <f>N17*100/D17</f>
        <v>68</v>
      </c>
      <c r="O18" s="6">
        <f>O17*100/D17</f>
        <v>20</v>
      </c>
      <c r="P18" s="6">
        <f>P17*100/D17</f>
        <v>12</v>
      </c>
      <c r="Q18" s="6">
        <f>Q17*100/D17</f>
        <v>68</v>
      </c>
      <c r="R18" s="6">
        <f>R17*100/D17</f>
        <v>20</v>
      </c>
      <c r="S18" s="6">
        <f>S17*100/D17</f>
        <v>12</v>
      </c>
      <c r="T18" s="6">
        <f>T17*100/D17</f>
        <v>68</v>
      </c>
      <c r="U18" s="6">
        <f>U17*100/D17</f>
        <v>20</v>
      </c>
      <c r="V18" s="6">
        <f>V17*100/D17</f>
        <v>12</v>
      </c>
      <c r="W18" s="6">
        <f>W17*100/D17</f>
        <v>68</v>
      </c>
      <c r="X18" s="6">
        <f>X17*100/D17</f>
        <v>20</v>
      </c>
      <c r="Y18" s="6">
        <f>Y17*100/D17</f>
        <v>12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AA25" sqref="AA25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4" t="s">
        <v>37</v>
      </c>
      <c r="C2" s="44"/>
      <c r="D2" s="44"/>
      <c r="E2" s="44"/>
      <c r="F2" s="44"/>
      <c r="G2" s="44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7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40" t="s">
        <v>25</v>
      </c>
      <c r="M3" s="40"/>
      <c r="N3" s="40"/>
      <c r="O3" s="40"/>
      <c r="P3" s="40"/>
      <c r="Q3" s="40"/>
      <c r="R3" s="40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3"/>
      <c r="N7" s="33" t="s">
        <v>6</v>
      </c>
      <c r="O7" s="33"/>
      <c r="P7" s="33"/>
      <c r="Q7" s="41" t="s">
        <v>9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33" t="s">
        <v>7</v>
      </c>
      <c r="AG7" s="33"/>
      <c r="AH7" s="33"/>
    </row>
    <row r="8" spans="1:34" ht="15.75" customHeight="1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33" t="s">
        <v>20</v>
      </c>
      <c r="I8" s="33"/>
      <c r="J8" s="33"/>
      <c r="K8" s="33" t="s">
        <v>21</v>
      </c>
      <c r="L8" s="33"/>
      <c r="M8" s="33"/>
      <c r="N8" s="50" t="s">
        <v>15</v>
      </c>
      <c r="O8" s="50" t="s">
        <v>16</v>
      </c>
      <c r="P8" s="50" t="s">
        <v>17</v>
      </c>
      <c r="Q8" s="33" t="s">
        <v>27</v>
      </c>
      <c r="R8" s="33"/>
      <c r="S8" s="33"/>
      <c r="T8" s="33" t="s">
        <v>22</v>
      </c>
      <c r="U8" s="33"/>
      <c r="V8" s="33"/>
      <c r="W8" s="33" t="s">
        <v>28</v>
      </c>
      <c r="X8" s="33"/>
      <c r="Y8" s="33"/>
      <c r="Z8" s="41" t="s">
        <v>29</v>
      </c>
      <c r="AA8" s="42"/>
      <c r="AB8" s="43"/>
      <c r="AC8" s="41" t="s">
        <v>23</v>
      </c>
      <c r="AD8" s="42"/>
      <c r="AE8" s="43"/>
      <c r="AF8" s="50" t="s">
        <v>15</v>
      </c>
      <c r="AG8" s="50" t="s">
        <v>16</v>
      </c>
      <c r="AH8" s="50" t="s">
        <v>17</v>
      </c>
    </row>
    <row r="9" spans="1:34" ht="126.75" customHeight="1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1"/>
      <c r="O9" s="51"/>
      <c r="P9" s="51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1"/>
      <c r="AG9" s="51"/>
      <c r="AH9" s="51"/>
    </row>
    <row r="10" spans="1:34" ht="31.5">
      <c r="A10" s="5">
        <v>1</v>
      </c>
      <c r="B10" s="32" t="s">
        <v>46</v>
      </c>
      <c r="C10" s="6" t="s">
        <v>47</v>
      </c>
      <c r="D10" s="11">
        <v>25</v>
      </c>
      <c r="E10" s="11">
        <v>17</v>
      </c>
      <c r="F10" s="11">
        <v>8</v>
      </c>
      <c r="G10" s="11">
        <v>0</v>
      </c>
      <c r="H10" s="11">
        <v>14</v>
      </c>
      <c r="I10" s="11">
        <v>8</v>
      </c>
      <c r="J10" s="11">
        <v>3</v>
      </c>
      <c r="K10" s="11">
        <v>14</v>
      </c>
      <c r="L10" s="11">
        <v>11</v>
      </c>
      <c r="M10" s="11">
        <v>0</v>
      </c>
      <c r="N10" s="11">
        <v>10.5</v>
      </c>
      <c r="O10" s="11">
        <v>11.75</v>
      </c>
      <c r="P10" s="11">
        <v>2.75</v>
      </c>
      <c r="Q10" s="11">
        <v>14</v>
      </c>
      <c r="R10" s="11">
        <v>11</v>
      </c>
      <c r="S10" s="11">
        <v>0</v>
      </c>
      <c r="T10" s="11">
        <v>16.75</v>
      </c>
      <c r="U10" s="11">
        <v>8.25</v>
      </c>
      <c r="V10" s="11">
        <v>0</v>
      </c>
      <c r="W10" s="11">
        <v>14</v>
      </c>
      <c r="X10" s="11">
        <v>11</v>
      </c>
      <c r="Y10" s="11">
        <v>0</v>
      </c>
      <c r="Z10" s="11">
        <v>10.5</v>
      </c>
      <c r="AA10" s="11">
        <v>11.75</v>
      </c>
      <c r="AB10" s="11">
        <v>2.75</v>
      </c>
      <c r="AC10" s="11">
        <v>14</v>
      </c>
      <c r="AD10" s="11">
        <v>11</v>
      </c>
      <c r="AE10" s="11">
        <v>0</v>
      </c>
      <c r="AF10" s="11">
        <v>13.25</v>
      </c>
      <c r="AG10" s="11">
        <v>9</v>
      </c>
      <c r="AH10" s="11">
        <v>2.75</v>
      </c>
    </row>
    <row r="11" spans="1:34" ht="15.75">
      <c r="A11" s="5">
        <v>2</v>
      </c>
      <c r="B11" s="6"/>
      <c r="C11" s="6" t="s">
        <v>48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>
      <c r="A17" s="47" t="s">
        <v>1</v>
      </c>
      <c r="B17" s="48"/>
      <c r="C17" s="49"/>
      <c r="D17" s="13">
        <f t="shared" ref="D17:AH17" si="0">SUM(D10:D16)</f>
        <v>25</v>
      </c>
      <c r="E17" s="11">
        <f t="shared" si="0"/>
        <v>17</v>
      </c>
      <c r="F17" s="11">
        <f t="shared" si="0"/>
        <v>8</v>
      </c>
      <c r="G17" s="11">
        <f t="shared" si="0"/>
        <v>0</v>
      </c>
      <c r="H17" s="11">
        <f t="shared" si="0"/>
        <v>14</v>
      </c>
      <c r="I17" s="11">
        <f t="shared" si="0"/>
        <v>8</v>
      </c>
      <c r="J17" s="11">
        <f t="shared" si="0"/>
        <v>3</v>
      </c>
      <c r="K17" s="11">
        <f t="shared" si="0"/>
        <v>14</v>
      </c>
      <c r="L17" s="11">
        <f t="shared" si="0"/>
        <v>11</v>
      </c>
      <c r="M17" s="11">
        <f t="shared" si="0"/>
        <v>0</v>
      </c>
      <c r="N17" s="11">
        <f t="shared" si="0"/>
        <v>10.5</v>
      </c>
      <c r="O17" s="11">
        <f t="shared" si="0"/>
        <v>11.75</v>
      </c>
      <c r="P17" s="11">
        <f t="shared" si="0"/>
        <v>2.75</v>
      </c>
      <c r="Q17" s="11">
        <f t="shared" si="0"/>
        <v>14</v>
      </c>
      <c r="R17" s="11">
        <f t="shared" si="0"/>
        <v>11</v>
      </c>
      <c r="S17" s="11">
        <f t="shared" si="0"/>
        <v>0</v>
      </c>
      <c r="T17" s="11">
        <f t="shared" si="0"/>
        <v>16.75</v>
      </c>
      <c r="U17" s="11">
        <f t="shared" si="0"/>
        <v>8.25</v>
      </c>
      <c r="V17" s="11">
        <f t="shared" si="0"/>
        <v>0</v>
      </c>
      <c r="W17" s="11">
        <f t="shared" si="0"/>
        <v>14</v>
      </c>
      <c r="X17" s="11">
        <f t="shared" si="0"/>
        <v>11</v>
      </c>
      <c r="Y17" s="11">
        <f t="shared" si="0"/>
        <v>0</v>
      </c>
      <c r="Z17" s="11">
        <f t="shared" si="0"/>
        <v>10.5</v>
      </c>
      <c r="AA17" s="11">
        <f t="shared" si="0"/>
        <v>11.75</v>
      </c>
      <c r="AB17" s="11">
        <f t="shared" si="0"/>
        <v>2.75</v>
      </c>
      <c r="AC17" s="11">
        <f t="shared" si="0"/>
        <v>14</v>
      </c>
      <c r="AD17" s="11">
        <f t="shared" si="0"/>
        <v>11</v>
      </c>
      <c r="AE17" s="11">
        <f t="shared" si="0"/>
        <v>0</v>
      </c>
      <c r="AF17" s="11">
        <f t="shared" si="0"/>
        <v>13.25</v>
      </c>
      <c r="AG17" s="11">
        <f t="shared" si="0"/>
        <v>9</v>
      </c>
      <c r="AH17" s="11">
        <f t="shared" si="0"/>
        <v>2.75</v>
      </c>
    </row>
    <row r="18" spans="1:34" ht="17.25" customHeight="1">
      <c r="A18" s="45" t="s">
        <v>11</v>
      </c>
      <c r="B18" s="46"/>
      <c r="C18" s="46"/>
      <c r="D18" s="28">
        <f>D17*100/D17</f>
        <v>100</v>
      </c>
      <c r="E18" s="31">
        <f>E17*100/D17</f>
        <v>68</v>
      </c>
      <c r="F18" s="31">
        <f>F17*100/D17</f>
        <v>32</v>
      </c>
      <c r="G18" s="31">
        <f>G17*100/D17</f>
        <v>0</v>
      </c>
      <c r="H18" s="11">
        <f>H17*100/D17</f>
        <v>56</v>
      </c>
      <c r="I18" s="11">
        <f>I17*100/D17</f>
        <v>32</v>
      </c>
      <c r="J18" s="11">
        <f>J17*100/D17</f>
        <v>12</v>
      </c>
      <c r="K18" s="11">
        <f>K17*100/D17</f>
        <v>56</v>
      </c>
      <c r="L18" s="11">
        <f>L17*100/D17</f>
        <v>44</v>
      </c>
      <c r="M18" s="11">
        <f>M17*100/D17</f>
        <v>0</v>
      </c>
      <c r="N18" s="11">
        <f>N17*100/D17</f>
        <v>42</v>
      </c>
      <c r="O18" s="11">
        <f>O17*100/D17</f>
        <v>47</v>
      </c>
      <c r="P18" s="11">
        <f>P17*100/D17</f>
        <v>11</v>
      </c>
      <c r="Q18" s="11">
        <f>Q17*100/D17</f>
        <v>56</v>
      </c>
      <c r="R18" s="11">
        <f>R17*100/D17</f>
        <v>44</v>
      </c>
      <c r="S18" s="11">
        <f>S17*100/D17</f>
        <v>0</v>
      </c>
      <c r="T18" s="11">
        <f>T17*100/D17</f>
        <v>67</v>
      </c>
      <c r="U18" s="11">
        <f>U17*100/D17</f>
        <v>33</v>
      </c>
      <c r="V18" s="11">
        <f>V17*100/D17</f>
        <v>0</v>
      </c>
      <c r="W18" s="11">
        <f>W17*100/D17</f>
        <v>56</v>
      </c>
      <c r="X18" s="11">
        <f>X17*100/D17</f>
        <v>44</v>
      </c>
      <c r="Y18" s="11">
        <f>Y17*100/D17</f>
        <v>0</v>
      </c>
      <c r="Z18" s="11">
        <f>Z17*100/D17</f>
        <v>42</v>
      </c>
      <c r="AA18" s="11">
        <f>AA17*100/D17</f>
        <v>47</v>
      </c>
      <c r="AB18" s="11">
        <f>AB17*100/D17</f>
        <v>11</v>
      </c>
      <c r="AC18" s="11">
        <f>AC17*100/D17</f>
        <v>56</v>
      </c>
      <c r="AD18" s="11">
        <f>AD17*100/D17</f>
        <v>44</v>
      </c>
      <c r="AE18" s="11">
        <f>AE17*100/D17</f>
        <v>0</v>
      </c>
      <c r="AF18" s="11">
        <f>AF17*100/D17</f>
        <v>53</v>
      </c>
      <c r="AG18" s="11">
        <f>AG17*100/D17</f>
        <v>36</v>
      </c>
      <c r="AH18" s="11">
        <f>AH17*100/D17</f>
        <v>11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U1" zoomScale="80" zoomScaleNormal="80" workbookViewId="0">
      <selection activeCell="V21" sqref="V21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4" t="s">
        <v>36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7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39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3" t="s">
        <v>6</v>
      </c>
      <c r="R7" s="33"/>
      <c r="S7" s="3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7</v>
      </c>
      <c r="AJ7" s="33"/>
      <c r="AK7" s="33"/>
    </row>
    <row r="8" spans="1:37" ht="15.75" customHeight="1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52" t="s">
        <v>20</v>
      </c>
      <c r="I8" s="53"/>
      <c r="J8" s="53"/>
      <c r="K8" s="42" t="s">
        <v>21</v>
      </c>
      <c r="L8" s="42"/>
      <c r="M8" s="43"/>
      <c r="N8" s="56" t="s">
        <v>26</v>
      </c>
      <c r="O8" s="54"/>
      <c r="P8" s="55"/>
      <c r="Q8" s="50" t="s">
        <v>15</v>
      </c>
      <c r="R8" s="50" t="s">
        <v>16</v>
      </c>
      <c r="S8" s="50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50" t="s">
        <v>15</v>
      </c>
      <c r="AJ8" s="50" t="s">
        <v>16</v>
      </c>
      <c r="AK8" s="50" t="s">
        <v>17</v>
      </c>
    </row>
    <row r="9" spans="1:37" ht="115.5" customHeight="1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1"/>
      <c r="R9" s="51"/>
      <c r="S9" s="5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1"/>
      <c r="AJ9" s="51"/>
      <c r="AK9" s="51"/>
    </row>
    <row r="10" spans="1:37" ht="31.5">
      <c r="A10" s="5">
        <v>1</v>
      </c>
      <c r="B10" s="32" t="s">
        <v>49</v>
      </c>
      <c r="C10" s="6" t="s">
        <v>50</v>
      </c>
      <c r="D10" s="11">
        <v>25</v>
      </c>
      <c r="E10" s="11">
        <v>17</v>
      </c>
      <c r="F10" s="11">
        <v>8</v>
      </c>
      <c r="G10" s="11">
        <v>0</v>
      </c>
      <c r="H10" s="11">
        <v>14</v>
      </c>
      <c r="I10" s="11">
        <v>9</v>
      </c>
      <c r="J10" s="11">
        <v>2</v>
      </c>
      <c r="K10" s="11">
        <v>11.2</v>
      </c>
      <c r="L10" s="11">
        <v>11</v>
      </c>
      <c r="M10" s="11">
        <v>2.8</v>
      </c>
      <c r="N10" s="11">
        <v>14</v>
      </c>
      <c r="O10" s="11">
        <v>10.8</v>
      </c>
      <c r="P10" s="11">
        <v>0.2</v>
      </c>
      <c r="Q10" s="11">
        <v>16</v>
      </c>
      <c r="R10" s="11">
        <v>8.4</v>
      </c>
      <c r="S10" s="11">
        <v>0.6</v>
      </c>
      <c r="T10" s="11">
        <v>11.2</v>
      </c>
      <c r="U10" s="11">
        <v>11.4</v>
      </c>
      <c r="V10" s="11">
        <v>2.4</v>
      </c>
      <c r="W10" s="11">
        <v>14</v>
      </c>
      <c r="X10" s="11">
        <v>10.4</v>
      </c>
      <c r="Y10" s="11">
        <v>0.6</v>
      </c>
      <c r="Z10" s="11">
        <v>13.2</v>
      </c>
      <c r="AA10" s="11">
        <v>9.6</v>
      </c>
      <c r="AB10" s="11">
        <v>2.2000000000000002</v>
      </c>
      <c r="AC10" s="11">
        <v>16</v>
      </c>
      <c r="AD10" s="11">
        <v>9</v>
      </c>
      <c r="AE10" s="11">
        <v>0</v>
      </c>
      <c r="AF10" s="11">
        <v>18</v>
      </c>
      <c r="AG10" s="11">
        <v>7</v>
      </c>
      <c r="AH10" s="11">
        <v>0</v>
      </c>
      <c r="AI10" s="11">
        <v>13.2</v>
      </c>
      <c r="AJ10" s="11">
        <v>9.6</v>
      </c>
      <c r="AK10" s="11">
        <v>2.2000000000000002</v>
      </c>
    </row>
    <row r="11" spans="1:37" ht="15.75">
      <c r="A11" s="5">
        <v>2</v>
      </c>
      <c r="B11" s="6"/>
      <c r="C11" s="6" t="s">
        <v>51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47" t="s">
        <v>1</v>
      </c>
      <c r="B17" s="48"/>
      <c r="C17" s="49"/>
      <c r="D17" s="13">
        <f t="shared" ref="D17:AK17" si="0">SUM(D10:D16)</f>
        <v>25</v>
      </c>
      <c r="E17" s="11">
        <f t="shared" si="0"/>
        <v>17</v>
      </c>
      <c r="F17" s="11">
        <f t="shared" si="0"/>
        <v>8</v>
      </c>
      <c r="G17" s="11">
        <f t="shared" si="0"/>
        <v>0</v>
      </c>
      <c r="H17" s="11">
        <f t="shared" si="0"/>
        <v>14</v>
      </c>
      <c r="I17" s="11">
        <f t="shared" si="0"/>
        <v>9</v>
      </c>
      <c r="J17" s="11">
        <f t="shared" si="0"/>
        <v>2</v>
      </c>
      <c r="K17" s="11">
        <f t="shared" si="0"/>
        <v>11.2</v>
      </c>
      <c r="L17" s="11">
        <f t="shared" si="0"/>
        <v>11</v>
      </c>
      <c r="M17" s="11">
        <f t="shared" si="0"/>
        <v>2.8</v>
      </c>
      <c r="N17" s="11">
        <f t="shared" si="0"/>
        <v>14</v>
      </c>
      <c r="O17" s="11">
        <f t="shared" si="0"/>
        <v>10.8</v>
      </c>
      <c r="P17" s="11">
        <f t="shared" si="0"/>
        <v>0.2</v>
      </c>
      <c r="Q17" s="11">
        <f t="shared" si="0"/>
        <v>16</v>
      </c>
      <c r="R17" s="11">
        <f t="shared" si="0"/>
        <v>8.4</v>
      </c>
      <c r="S17" s="11">
        <f t="shared" si="0"/>
        <v>0.6</v>
      </c>
      <c r="T17" s="11">
        <f t="shared" si="0"/>
        <v>11.2</v>
      </c>
      <c r="U17" s="11">
        <f t="shared" si="0"/>
        <v>11.4</v>
      </c>
      <c r="V17" s="11">
        <f t="shared" si="0"/>
        <v>2.4</v>
      </c>
      <c r="W17" s="11">
        <f t="shared" si="0"/>
        <v>14</v>
      </c>
      <c r="X17" s="11">
        <f t="shared" si="0"/>
        <v>10.4</v>
      </c>
      <c r="Y17" s="11">
        <f t="shared" si="0"/>
        <v>0.6</v>
      </c>
      <c r="Z17" s="11">
        <f t="shared" si="0"/>
        <v>13.2</v>
      </c>
      <c r="AA17" s="11">
        <f t="shared" si="0"/>
        <v>9.6</v>
      </c>
      <c r="AB17" s="11">
        <f t="shared" si="0"/>
        <v>2.2000000000000002</v>
      </c>
      <c r="AC17" s="11">
        <f t="shared" si="0"/>
        <v>16</v>
      </c>
      <c r="AD17" s="11">
        <f t="shared" si="0"/>
        <v>9</v>
      </c>
      <c r="AE17" s="11">
        <f t="shared" si="0"/>
        <v>0</v>
      </c>
      <c r="AF17" s="11">
        <f t="shared" si="0"/>
        <v>18</v>
      </c>
      <c r="AG17" s="11">
        <f t="shared" si="0"/>
        <v>7</v>
      </c>
      <c r="AH17" s="11">
        <f t="shared" si="0"/>
        <v>0</v>
      </c>
      <c r="AI17" s="11">
        <f t="shared" si="0"/>
        <v>13.2</v>
      </c>
      <c r="AJ17" s="11">
        <f t="shared" si="0"/>
        <v>9.6</v>
      </c>
      <c r="AK17" s="11">
        <f t="shared" si="0"/>
        <v>2.2000000000000002</v>
      </c>
    </row>
    <row r="18" spans="1:37" ht="18.75" customHeight="1">
      <c r="A18" s="45" t="s">
        <v>11</v>
      </c>
      <c r="B18" s="46"/>
      <c r="C18" s="46"/>
      <c r="D18" s="16">
        <f>D17*100/D17</f>
        <v>100</v>
      </c>
      <c r="E18" s="12">
        <f>E17*100/D17</f>
        <v>68</v>
      </c>
      <c r="F18" s="12">
        <f>F17*100/D17</f>
        <v>32</v>
      </c>
      <c r="G18" s="12">
        <f>G17*100/D17</f>
        <v>0</v>
      </c>
      <c r="H18" s="12">
        <f>H17*100/D17</f>
        <v>56</v>
      </c>
      <c r="I18" s="12">
        <f>I17*100/D17</f>
        <v>36</v>
      </c>
      <c r="J18" s="12">
        <f>J17*100/D17</f>
        <v>8</v>
      </c>
      <c r="K18" s="12">
        <f>K17*100/D17</f>
        <v>44.8</v>
      </c>
      <c r="L18" s="12">
        <f>L17*100/D17</f>
        <v>44</v>
      </c>
      <c r="M18" s="12">
        <f>M17*100/D17</f>
        <v>11.2</v>
      </c>
      <c r="N18" s="12">
        <f>N17*100/D17</f>
        <v>56</v>
      </c>
      <c r="O18" s="12">
        <f>O17*100/D17</f>
        <v>43.2</v>
      </c>
      <c r="P18" s="12">
        <f>P17*100/D17</f>
        <v>0.8</v>
      </c>
      <c r="Q18" s="12">
        <f>Q17*100/D17</f>
        <v>64</v>
      </c>
      <c r="R18" s="12">
        <f>R17*100/D17</f>
        <v>33.6</v>
      </c>
      <c r="S18" s="12">
        <f>S17*100/D17</f>
        <v>2.4</v>
      </c>
      <c r="T18" s="12">
        <f>T17*100/D17</f>
        <v>44.8</v>
      </c>
      <c r="U18" s="12">
        <f>U17*100/D17</f>
        <v>45.6</v>
      </c>
      <c r="V18" s="12">
        <f>V17*100/D17</f>
        <v>9.6</v>
      </c>
      <c r="W18" s="12">
        <f>W17*100/D17</f>
        <v>56</v>
      </c>
      <c r="X18" s="12">
        <f>X17*100/D17</f>
        <v>41.6</v>
      </c>
      <c r="Y18" s="12">
        <f>Y17*100/D17</f>
        <v>2.4</v>
      </c>
      <c r="Z18" s="12">
        <f>Z17*100/D17</f>
        <v>52.8</v>
      </c>
      <c r="AA18" s="12">
        <f>AA17*100/D17</f>
        <v>38.4</v>
      </c>
      <c r="AB18" s="12">
        <f>AB17*100/D17</f>
        <v>8.8000000000000007</v>
      </c>
      <c r="AC18" s="12">
        <f>AC17*100/D17</f>
        <v>64</v>
      </c>
      <c r="AD18" s="12">
        <f>AD17*100/D17</f>
        <v>36</v>
      </c>
      <c r="AE18" s="12">
        <f>AE17*100/D17</f>
        <v>0</v>
      </c>
      <c r="AF18" s="12">
        <f>AF17*100/D17</f>
        <v>72</v>
      </c>
      <c r="AG18" s="12">
        <f>AG17*100/D17</f>
        <v>28</v>
      </c>
      <c r="AH18" s="12">
        <f>AH17*100/D17</f>
        <v>0</v>
      </c>
      <c r="AI18" s="12">
        <f>AI17*100/D17</f>
        <v>52.8</v>
      </c>
      <c r="AJ18" s="12">
        <f>AJ17*100/D17</f>
        <v>38.4</v>
      </c>
      <c r="AK18" s="12">
        <f>AK17*100/D17</f>
        <v>8.8000000000000007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3"/>
  <sheetViews>
    <sheetView tabSelected="1" topLeftCell="A7" zoomScaleNormal="100" workbookViewId="0">
      <selection activeCell="A13" sqref="A13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58"/>
      <c r="O1" s="58"/>
      <c r="V1" s="34" t="s">
        <v>19</v>
      </c>
      <c r="W1" s="34"/>
    </row>
    <row r="2" spans="1:23" ht="15.75">
      <c r="B2" s="7" t="s">
        <v>34</v>
      </c>
      <c r="C2" s="2"/>
      <c r="E2" s="2"/>
      <c r="F2" s="2"/>
      <c r="I2" s="35" t="s">
        <v>2</v>
      </c>
      <c r="J2" s="35"/>
      <c r="K2" s="35"/>
      <c r="L2" s="35"/>
      <c r="M2" s="35"/>
      <c r="N2" s="3"/>
      <c r="O2" s="3"/>
    </row>
    <row r="3" spans="1:23" ht="15.75">
      <c r="A3" s="3"/>
      <c r="B3" s="40" t="s">
        <v>35</v>
      </c>
      <c r="C3" s="40"/>
      <c r="D3" s="40"/>
      <c r="E3" s="40"/>
      <c r="F3" s="40"/>
      <c r="G3" s="40"/>
      <c r="H3" s="2"/>
      <c r="I3" s="40" t="s">
        <v>40</v>
      </c>
      <c r="J3" s="40"/>
      <c r="K3" s="40"/>
      <c r="L3" s="40"/>
      <c r="M3" s="40"/>
      <c r="N3" s="40"/>
      <c r="O3" s="3"/>
      <c r="P3" s="3"/>
      <c r="Q3" s="3"/>
    </row>
    <row r="4" spans="1:23" ht="15.75">
      <c r="C4" s="8"/>
      <c r="E4" s="3"/>
      <c r="F4" s="3"/>
      <c r="I4" s="36" t="s">
        <v>30</v>
      </c>
      <c r="J4" s="36"/>
      <c r="K4" s="36"/>
      <c r="L4" s="36"/>
      <c r="M4" s="36"/>
      <c r="N4" s="36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50" t="s">
        <v>42</v>
      </c>
      <c r="B7" s="33" t="s">
        <v>14</v>
      </c>
      <c r="C7" s="33" t="s">
        <v>5</v>
      </c>
      <c r="D7" s="33"/>
      <c r="E7" s="33"/>
      <c r="F7" s="33" t="s">
        <v>8</v>
      </c>
      <c r="G7" s="33"/>
      <c r="H7" s="33"/>
      <c r="I7" s="33" t="s">
        <v>6</v>
      </c>
      <c r="J7" s="33"/>
      <c r="K7" s="33"/>
      <c r="L7" s="33" t="s">
        <v>9</v>
      </c>
      <c r="M7" s="33"/>
      <c r="N7" s="33"/>
      <c r="O7" s="33" t="s">
        <v>7</v>
      </c>
      <c r="P7" s="33"/>
      <c r="Q7" s="33"/>
      <c r="R7" s="39" t="s">
        <v>41</v>
      </c>
      <c r="S7" s="39"/>
      <c r="T7" s="39"/>
      <c r="U7" s="39"/>
      <c r="V7" s="39"/>
      <c r="W7" s="39"/>
    </row>
    <row r="8" spans="1:23" ht="63">
      <c r="A8" s="51"/>
      <c r="B8" s="3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>
      <c r="A9" s="17" t="s">
        <v>31</v>
      </c>
      <c r="B9" s="11">
        <v>25</v>
      </c>
      <c r="C9" s="11">
        <v>20</v>
      </c>
      <c r="D9" s="11">
        <v>3</v>
      </c>
      <c r="E9" s="11">
        <v>2</v>
      </c>
      <c r="F9" s="14">
        <v>15</v>
      </c>
      <c r="G9" s="11">
        <v>7</v>
      </c>
      <c r="H9" s="11">
        <v>3</v>
      </c>
      <c r="I9" s="11">
        <v>17</v>
      </c>
      <c r="J9" s="11">
        <v>5</v>
      </c>
      <c r="K9" s="11">
        <v>3</v>
      </c>
      <c r="L9" s="11">
        <v>17</v>
      </c>
      <c r="M9" s="11">
        <v>5</v>
      </c>
      <c r="N9" s="11">
        <v>3</v>
      </c>
      <c r="O9" s="11">
        <v>17</v>
      </c>
      <c r="P9" s="11">
        <v>5</v>
      </c>
      <c r="Q9" s="11">
        <v>3</v>
      </c>
      <c r="R9" s="5">
        <f t="shared" ref="R9:R13" si="0">(C9+F9+I9+L9+O9)/5</f>
        <v>17.2</v>
      </c>
      <c r="S9" s="6">
        <f>R9*100/B9</f>
        <v>68.8</v>
      </c>
      <c r="T9" s="5">
        <f t="shared" ref="T9:T13" si="1">(D9+G9+J9+M9+P9)/5</f>
        <v>5</v>
      </c>
      <c r="U9" s="6">
        <f>T9*100/B9</f>
        <v>20</v>
      </c>
      <c r="V9" s="27">
        <f t="shared" ref="V9:V13" si="2">(E9+H9+K9+N9+Q9)/5</f>
        <v>2.8</v>
      </c>
      <c r="W9" s="6">
        <f>V9*100/B9</f>
        <v>11.2</v>
      </c>
    </row>
    <row r="10" spans="1:23" ht="15.75">
      <c r="A10" s="17" t="s">
        <v>32</v>
      </c>
      <c r="B10" s="11">
        <v>25</v>
      </c>
      <c r="C10" s="11">
        <v>17</v>
      </c>
      <c r="D10" s="11">
        <v>8</v>
      </c>
      <c r="E10" s="11">
        <v>0</v>
      </c>
      <c r="F10" s="11">
        <v>14</v>
      </c>
      <c r="G10" s="11">
        <v>9.5</v>
      </c>
      <c r="H10" s="11">
        <v>1.5</v>
      </c>
      <c r="I10" s="11">
        <v>10.5</v>
      </c>
      <c r="J10" s="11">
        <v>11.75</v>
      </c>
      <c r="K10" s="11">
        <v>2.75</v>
      </c>
      <c r="L10" s="11">
        <v>13.85</v>
      </c>
      <c r="M10" s="11">
        <v>10.6</v>
      </c>
      <c r="N10" s="11">
        <v>0.55000000000000004</v>
      </c>
      <c r="O10" s="11">
        <v>13.25</v>
      </c>
      <c r="P10" s="11">
        <v>9</v>
      </c>
      <c r="Q10" s="11">
        <v>2.75</v>
      </c>
      <c r="R10" s="5">
        <f t="shared" si="0"/>
        <v>13.719999999999999</v>
      </c>
      <c r="S10" s="6">
        <f>R10*100/B10</f>
        <v>54.88</v>
      </c>
      <c r="T10" s="5">
        <f t="shared" si="1"/>
        <v>9.77</v>
      </c>
      <c r="U10" s="6">
        <f t="shared" ref="U10:U13" si="3">T10*100/B10</f>
        <v>39.08</v>
      </c>
      <c r="V10" s="27">
        <f t="shared" si="2"/>
        <v>1.51</v>
      </c>
      <c r="W10" s="6">
        <f t="shared" ref="W10:W13" si="4">V10*100/B10</f>
        <v>6.04</v>
      </c>
    </row>
    <row r="11" spans="1:23" ht="15.75">
      <c r="A11" s="17" t="s">
        <v>33</v>
      </c>
      <c r="B11" s="11">
        <v>25</v>
      </c>
      <c r="C11" s="11">
        <v>17</v>
      </c>
      <c r="D11" s="11">
        <v>8</v>
      </c>
      <c r="E11" s="11">
        <v>0</v>
      </c>
      <c r="F11" s="11">
        <v>13.1</v>
      </c>
      <c r="G11" s="11">
        <v>10.199999999999999</v>
      </c>
      <c r="H11" s="11">
        <v>1.7</v>
      </c>
      <c r="I11" s="11">
        <v>16</v>
      </c>
      <c r="J11" s="11">
        <v>8.4</v>
      </c>
      <c r="K11" s="11">
        <v>0.6</v>
      </c>
      <c r="L11" s="11">
        <v>14.4</v>
      </c>
      <c r="M11" s="11">
        <v>9.5</v>
      </c>
      <c r="N11" s="11">
        <v>1.1000000000000001</v>
      </c>
      <c r="O11" s="11">
        <v>13.2</v>
      </c>
      <c r="P11" s="11">
        <v>9.6</v>
      </c>
      <c r="Q11" s="11">
        <v>2.2000000000000002</v>
      </c>
      <c r="R11" s="5">
        <f t="shared" si="0"/>
        <v>14.74</v>
      </c>
      <c r="S11" s="6">
        <f t="shared" ref="S11:S13" si="5">R11*100/B11</f>
        <v>58.96</v>
      </c>
      <c r="T11" s="5">
        <f t="shared" si="1"/>
        <v>9.14</v>
      </c>
      <c r="U11" s="6">
        <f t="shared" si="3"/>
        <v>36.56</v>
      </c>
      <c r="V11" s="27">
        <f t="shared" si="2"/>
        <v>1.1199999999999999</v>
      </c>
      <c r="W11" s="6">
        <f t="shared" si="4"/>
        <v>4.4799999999999995</v>
      </c>
    </row>
    <row r="12" spans="1:23" ht="15.7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>
        <f t="shared" si="0"/>
        <v>0</v>
      </c>
      <c r="S12" s="6" t="e">
        <f t="shared" si="5"/>
        <v>#DIV/0!</v>
      </c>
      <c r="T12" s="5">
        <f t="shared" si="1"/>
        <v>0</v>
      </c>
      <c r="U12" s="6" t="e">
        <f t="shared" si="3"/>
        <v>#DIV/0!</v>
      </c>
      <c r="V12" s="27">
        <f t="shared" si="2"/>
        <v>0</v>
      </c>
      <c r="W12" s="6" t="e">
        <f t="shared" si="4"/>
        <v>#DIV/0!</v>
      </c>
    </row>
    <row r="13" spans="1:23" ht="15.75">
      <c r="A13" s="1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 t="shared" si="0"/>
        <v>0</v>
      </c>
      <c r="S13" s="6" t="e">
        <f t="shared" si="5"/>
        <v>#DIV/0!</v>
      </c>
      <c r="T13" s="5">
        <f t="shared" si="1"/>
        <v>0</v>
      </c>
      <c r="U13" s="6" t="e">
        <f t="shared" si="3"/>
        <v>#DIV/0!</v>
      </c>
      <c r="V13" s="27">
        <f t="shared" si="2"/>
        <v>0</v>
      </c>
      <c r="W13" s="6" t="e">
        <f t="shared" si="4"/>
        <v>#DIV/0!</v>
      </c>
    </row>
    <row r="14" spans="1:23" ht="15.75">
      <c r="A14" s="13" t="s">
        <v>1</v>
      </c>
      <c r="B14" s="13">
        <f t="shared" ref="B14:Q14" si="6">B9+B10+B11+B12+B13</f>
        <v>75</v>
      </c>
      <c r="C14" s="13">
        <f t="shared" si="6"/>
        <v>54</v>
      </c>
      <c r="D14" s="13">
        <f t="shared" si="6"/>
        <v>19</v>
      </c>
      <c r="E14" s="13">
        <f t="shared" si="6"/>
        <v>2</v>
      </c>
      <c r="F14" s="13">
        <f t="shared" si="6"/>
        <v>42.1</v>
      </c>
      <c r="G14" s="13">
        <f t="shared" si="6"/>
        <v>26.7</v>
      </c>
      <c r="H14" s="13">
        <f t="shared" si="6"/>
        <v>6.2</v>
      </c>
      <c r="I14" s="13">
        <f t="shared" si="6"/>
        <v>43.5</v>
      </c>
      <c r="J14" s="13">
        <f t="shared" si="6"/>
        <v>25.15</v>
      </c>
      <c r="K14" s="13">
        <f t="shared" si="6"/>
        <v>6.35</v>
      </c>
      <c r="L14" s="13">
        <f t="shared" si="6"/>
        <v>45.25</v>
      </c>
      <c r="M14" s="13">
        <f t="shared" si="6"/>
        <v>25.1</v>
      </c>
      <c r="N14" s="13">
        <f t="shared" si="6"/>
        <v>4.6500000000000004</v>
      </c>
      <c r="O14" s="13">
        <f t="shared" si="6"/>
        <v>43.45</v>
      </c>
      <c r="P14" s="13">
        <f t="shared" si="6"/>
        <v>23.6</v>
      </c>
      <c r="Q14" s="13">
        <f t="shared" si="6"/>
        <v>7.95</v>
      </c>
      <c r="R14" s="5"/>
      <c r="S14" s="6"/>
      <c r="T14" s="5"/>
      <c r="U14" s="6"/>
      <c r="V14" s="27"/>
      <c r="W14" s="6"/>
    </row>
    <row r="15" spans="1:23" ht="17.25" customHeight="1">
      <c r="A15" s="26" t="s">
        <v>12</v>
      </c>
      <c r="B15" s="15">
        <f>B14*100/B14</f>
        <v>100</v>
      </c>
      <c r="C15" s="12">
        <f>C14*100/B14</f>
        <v>72</v>
      </c>
      <c r="D15" s="12">
        <f t="shared" ref="D15:Q15" si="7">D14*100/C14</f>
        <v>35.185185185185183</v>
      </c>
      <c r="E15" s="12">
        <f t="shared" si="7"/>
        <v>10.526315789473685</v>
      </c>
      <c r="F15" s="12">
        <f t="shared" si="7"/>
        <v>2105</v>
      </c>
      <c r="G15" s="12">
        <f t="shared" si="7"/>
        <v>63.420427553444178</v>
      </c>
      <c r="H15" s="12">
        <f t="shared" si="7"/>
        <v>23.220973782771537</v>
      </c>
      <c r="I15" s="12">
        <f t="shared" si="7"/>
        <v>701.61290322580646</v>
      </c>
      <c r="J15" s="12">
        <f t="shared" si="7"/>
        <v>57.816091954022987</v>
      </c>
      <c r="K15" s="12">
        <f t="shared" si="7"/>
        <v>25.248508946322069</v>
      </c>
      <c r="L15" s="12">
        <f t="shared" si="7"/>
        <v>712.59842519685049</v>
      </c>
      <c r="M15" s="12">
        <f t="shared" si="7"/>
        <v>55.469613259668506</v>
      </c>
      <c r="N15" s="12">
        <f t="shared" si="7"/>
        <v>18.525896414342629</v>
      </c>
      <c r="O15" s="12">
        <f t="shared" si="7"/>
        <v>934.4086021505376</v>
      </c>
      <c r="P15" s="12">
        <f t="shared" si="7"/>
        <v>54.315304948216337</v>
      </c>
      <c r="Q15" s="12">
        <f t="shared" si="7"/>
        <v>33.686440677966097</v>
      </c>
      <c r="R15" s="24"/>
      <c r="S15" s="24"/>
      <c r="T15" s="24"/>
      <c r="U15" s="24"/>
      <c r="V15" s="24"/>
      <c r="W15" s="24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 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2025-09-10T02:58:39Z</dcterms:modified>
</cp:coreProperties>
</file>